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integrowane-Siatkowa_osłona_t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<sst xmlns="http://schemas.openxmlformats.org/spreadsheetml/2006/main" count="27" uniqueCount="15">
  <si>
    <t xml:space="preserve">Naddatki wymiarowe wynikające ze stosowania  ochron zintegrowanych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</si>
  <si>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</si>
  <si>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</si>
  <si>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</si>
  <si>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</si>
  <si>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głębokości Z1 (komplet)</t>
  </si>
  <si>
    <t xml:space="preserve">NW do obwodu O1 (komplet)</t>
  </si>
  <si>
    <t xml:space="preserve">Wymiar antropom.</t>
  </si>
  <si>
    <t xml:space="preserve">Wymiar ochrony</t>
  </si>
  <si>
    <t xml:space="preserve">NW</t>
  </si>
  <si>
    <t xml:space="preserve">Siatkowa osłona twarzy zintegrowana z hełmem ochronnym 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</si>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</sst>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2" width="8.27"/>
    <col collapsed="false" customWidth="false" hidden="false" outlineLevel="0" max="1024" min="18" style="2" width="9.14"/>
  </cols>
  <sheetData>
    <row r="1" s="5" customFormat="tru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28.55" hidden="false" customHeight="true" outlineLevel="0" collapsed="false">
      <c r="A2" s="3" t="s">
        <v>1</v>
      </c>
      <c r="B2" s="6"/>
      <c r="C2" s="7" t="s">
        <v>2</v>
      </c>
      <c r="D2" s="7"/>
      <c r="E2" s="7"/>
      <c r="F2" s="7" t="s">
        <v>3</v>
      </c>
      <c r="G2" s="7"/>
      <c r="H2" s="7"/>
      <c r="I2" s="8" t="s">
        <v>4</v>
      </c>
      <c r="J2" s="8"/>
      <c r="K2" s="8"/>
      <c r="L2" s="8" t="s">
        <v>5</v>
      </c>
      <c r="M2" s="8"/>
      <c r="N2" s="8"/>
      <c r="O2" s="8" t="s">
        <v>6</v>
      </c>
      <c r="P2" s="8"/>
      <c r="Q2" s="8"/>
    </row>
    <row r="3" customFormat="false" ht="28.55" hidden="false" customHeight="true" outlineLevel="0" collapsed="false">
      <c r="A3" s="3"/>
      <c r="B3" s="6"/>
      <c r="C3" s="7" t="s">
        <v>7</v>
      </c>
      <c r="D3" s="7" t="s">
        <v>8</v>
      </c>
      <c r="E3" s="9" t="s">
        <v>9</v>
      </c>
      <c r="F3" s="7" t="s">
        <v>7</v>
      </c>
      <c r="G3" s="7" t="s">
        <v>8</v>
      </c>
      <c r="H3" s="10" t="s">
        <v>9</v>
      </c>
      <c r="I3" s="7" t="s">
        <v>7</v>
      </c>
      <c r="J3" s="7" t="s">
        <v>8</v>
      </c>
      <c r="K3" s="11" t="s">
        <v>9</v>
      </c>
      <c r="L3" s="7" t="s">
        <v>7</v>
      </c>
      <c r="M3" s="7" t="s">
        <v>8</v>
      </c>
      <c r="N3" s="11" t="s">
        <v>9</v>
      </c>
      <c r="O3" s="7" t="s">
        <v>7</v>
      </c>
      <c r="P3" s="7" t="s">
        <v>8</v>
      </c>
      <c r="Q3" s="10" t="s">
        <v>9</v>
      </c>
    </row>
    <row r="4" customFormat="false" ht="17.85" hidden="false" customHeight="true" outlineLevel="0" collapsed="false">
      <c r="A4" s="12" t="s">
        <v>10</v>
      </c>
      <c r="B4" s="13" t="n">
        <v>1</v>
      </c>
      <c r="C4" s="14" t="n">
        <v>178.5</v>
      </c>
      <c r="D4" s="14" t="n">
        <v>183.8</v>
      </c>
      <c r="E4" s="15" t="n">
        <f aca="false">D4-C4</f>
        <v>5.30000000000001</v>
      </c>
      <c r="F4" s="14" t="n">
        <v>22.4</v>
      </c>
      <c r="G4" s="14" t="n">
        <v>36</v>
      </c>
      <c r="H4" s="15" t="n">
        <f aca="false">G4-F4</f>
        <v>13.6</v>
      </c>
      <c r="I4" s="14" t="n">
        <v>17.2</v>
      </c>
      <c r="J4" s="14" t="n">
        <v>27.8</v>
      </c>
      <c r="K4" s="15" t="n">
        <f aca="false">J4-I4</f>
        <v>10.6</v>
      </c>
      <c r="L4" s="14" t="n">
        <v>19</v>
      </c>
      <c r="M4" s="14" t="n">
        <v>33</v>
      </c>
      <c r="N4" s="15" t="n">
        <f aca="false">M4-L4</f>
        <v>14</v>
      </c>
      <c r="O4" s="14" t="n">
        <v>56</v>
      </c>
      <c r="P4" s="14" t="n">
        <v>93</v>
      </c>
      <c r="Q4" s="16" t="n">
        <f aca="false">P4-O4</f>
        <v>37</v>
      </c>
    </row>
    <row r="5" customFormat="false" ht="17.85" hidden="false" customHeight="true" outlineLevel="0" collapsed="false">
      <c r="A5" s="12"/>
      <c r="B5" s="17" t="n">
        <v>2</v>
      </c>
      <c r="C5" s="14" t="n">
        <v>178.5</v>
      </c>
      <c r="D5" s="14" t="n">
        <v>182.9</v>
      </c>
      <c r="E5" s="15" t="n">
        <f aca="false">D5-C5</f>
        <v>4.40000000000001</v>
      </c>
      <c r="F5" s="14" t="n">
        <v>22.4</v>
      </c>
      <c r="G5" s="14" t="n">
        <v>34</v>
      </c>
      <c r="H5" s="15" t="n">
        <f aca="false">G5-F5</f>
        <v>11.6</v>
      </c>
      <c r="I5" s="14" t="n">
        <v>17.2</v>
      </c>
      <c r="J5" s="14" t="n">
        <v>29</v>
      </c>
      <c r="K5" s="15" t="n">
        <f aca="false">J5-I5</f>
        <v>11.8</v>
      </c>
      <c r="L5" s="14" t="n">
        <v>19</v>
      </c>
      <c r="M5" s="14" t="n">
        <v>33.5</v>
      </c>
      <c r="N5" s="15" t="n">
        <f aca="false">M5-L5</f>
        <v>14.5</v>
      </c>
      <c r="O5" s="14" t="n">
        <v>56</v>
      </c>
      <c r="P5" s="14" t="n">
        <v>92.4</v>
      </c>
      <c r="Q5" s="16" t="n">
        <f aca="false">P5-O5</f>
        <v>36.4</v>
      </c>
    </row>
    <row r="6" customFormat="false" ht="17.85" hidden="false" customHeight="true" outlineLevel="0" collapsed="false">
      <c r="A6" s="12"/>
      <c r="B6" s="13" t="n">
        <v>3</v>
      </c>
      <c r="C6" s="14" t="n">
        <v>178.5</v>
      </c>
      <c r="D6" s="14" t="n">
        <v>184</v>
      </c>
      <c r="E6" s="15" t="n">
        <f aca="false">D6-C6</f>
        <v>5.5</v>
      </c>
      <c r="F6" s="14" t="n">
        <v>22.4</v>
      </c>
      <c r="G6" s="14" t="n">
        <v>33.8</v>
      </c>
      <c r="H6" s="15" t="n">
        <f aca="false">G6-F6</f>
        <v>11.4</v>
      </c>
      <c r="I6" s="14" t="n">
        <v>17.2</v>
      </c>
      <c r="J6" s="14" t="n">
        <v>30.5</v>
      </c>
      <c r="K6" s="15" t="n">
        <f aca="false">J6-I6</f>
        <v>13.3</v>
      </c>
      <c r="L6" s="14" t="n">
        <v>19</v>
      </c>
      <c r="M6" s="14" t="n">
        <v>34.2</v>
      </c>
      <c r="N6" s="15" t="n">
        <f aca="false">M6-L6</f>
        <v>15.2</v>
      </c>
      <c r="O6" s="14" t="n">
        <v>56</v>
      </c>
      <c r="P6" s="14" t="n">
        <v>95.8</v>
      </c>
      <c r="Q6" s="16" t="n">
        <f aca="false">P6-O6</f>
        <v>39.8</v>
      </c>
    </row>
    <row r="7" customFormat="false" ht="17.85" hidden="false" customHeight="true" outlineLevel="0" collapsed="false">
      <c r="A7" s="12"/>
      <c r="B7" s="13" t="n">
        <v>4</v>
      </c>
      <c r="C7" s="14" t="n">
        <v>178.5</v>
      </c>
      <c r="D7" s="14" t="n">
        <v>183.4</v>
      </c>
      <c r="E7" s="15" t="n">
        <f aca="false">D7-C7</f>
        <v>4.90000000000001</v>
      </c>
      <c r="F7" s="14" t="n">
        <v>22.4</v>
      </c>
      <c r="G7" s="14" t="n">
        <v>35.5</v>
      </c>
      <c r="H7" s="15" t="n">
        <f aca="false">G7-F7</f>
        <v>13.1</v>
      </c>
      <c r="I7" s="14" t="n">
        <v>17.2</v>
      </c>
      <c r="J7" s="14" t="n">
        <v>29.6</v>
      </c>
      <c r="K7" s="15" t="n">
        <f aca="false">J7-I7</f>
        <v>12.4</v>
      </c>
      <c r="L7" s="14" t="n">
        <v>19</v>
      </c>
      <c r="M7" s="14" t="n">
        <v>33.7</v>
      </c>
      <c r="N7" s="15" t="n">
        <f aca="false">M7-L7</f>
        <v>14.7</v>
      </c>
      <c r="O7" s="14" t="n">
        <v>56</v>
      </c>
      <c r="P7" s="14" t="n">
        <v>95</v>
      </c>
      <c r="Q7" s="16" t="n">
        <f aca="false">P7-O7</f>
        <v>39</v>
      </c>
    </row>
    <row r="8" customFormat="false" ht="17.85" hidden="false" customHeight="true" outlineLevel="0" collapsed="false">
      <c r="A8" s="12"/>
      <c r="B8" s="13" t="n">
        <v>5</v>
      </c>
      <c r="C8" s="14" t="n">
        <v>178.5</v>
      </c>
      <c r="D8" s="14" t="n">
        <v>183</v>
      </c>
      <c r="E8" s="15" t="n">
        <f aca="false">D8-C8</f>
        <v>4.5</v>
      </c>
      <c r="F8" s="14" t="n">
        <v>22.4</v>
      </c>
      <c r="G8" s="14" t="n">
        <v>35</v>
      </c>
      <c r="H8" s="15" t="n">
        <f aca="false">G8-F8</f>
        <v>12.6</v>
      </c>
      <c r="I8" s="14" t="n">
        <v>17.2</v>
      </c>
      <c r="J8" s="14" t="n">
        <v>29</v>
      </c>
      <c r="K8" s="15" t="n">
        <f aca="false">J8-I8</f>
        <v>11.8</v>
      </c>
      <c r="L8" s="14" t="n">
        <v>19</v>
      </c>
      <c r="M8" s="14" t="n">
        <v>34.5</v>
      </c>
      <c r="N8" s="15" t="n">
        <f aca="false">M8-L8</f>
        <v>15.5</v>
      </c>
      <c r="O8" s="14" t="n">
        <v>56</v>
      </c>
      <c r="P8" s="14" t="n">
        <v>94</v>
      </c>
      <c r="Q8" s="16" t="n">
        <f aca="false">P8-O8</f>
        <v>38</v>
      </c>
    </row>
    <row r="9" customFormat="false" ht="17.85" hidden="false" customHeight="true" outlineLevel="0" collapsed="false">
      <c r="A9" s="12"/>
      <c r="B9" s="18" t="s">
        <v>11</v>
      </c>
      <c r="C9" s="19"/>
      <c r="D9" s="19"/>
      <c r="E9" s="20" t="n">
        <f aca="false">MIN(E4:E8)</f>
        <v>4.40000000000001</v>
      </c>
      <c r="F9" s="19"/>
      <c r="G9" s="19"/>
      <c r="H9" s="20" t="n">
        <f aca="false">MIN(H4:H8)</f>
        <v>11.4</v>
      </c>
      <c r="I9" s="19"/>
      <c r="J9" s="19"/>
      <c r="K9" s="20" t="n">
        <f aca="false">MIN(K4:K8)</f>
        <v>10.6</v>
      </c>
      <c r="L9" s="19"/>
      <c r="M9" s="19"/>
      <c r="N9" s="20" t="n">
        <f aca="false">MIN(N4:N8)</f>
        <v>14</v>
      </c>
      <c r="O9" s="19"/>
      <c r="P9" s="19"/>
      <c r="Q9" s="21" t="n">
        <f aca="false">MIN(Q4:Q8)</f>
        <v>36.4</v>
      </c>
    </row>
    <row r="10" customFormat="false" ht="17.85" hidden="false" customHeight="true" outlineLevel="0" collapsed="false">
      <c r="A10" s="12"/>
      <c r="B10" s="18" t="s">
        <v>12</v>
      </c>
      <c r="C10" s="14"/>
      <c r="D10" s="14"/>
      <c r="E10" s="15" t="n">
        <f aca="false">MAX(E4:E8)</f>
        <v>5.5</v>
      </c>
      <c r="F10" s="14"/>
      <c r="G10" s="14"/>
      <c r="H10" s="15" t="n">
        <f aca="false">MAX(H4:H8)</f>
        <v>13.6</v>
      </c>
      <c r="I10" s="14"/>
      <c r="J10" s="14"/>
      <c r="K10" s="15" t="n">
        <f aca="false">MAX(K4:K8)</f>
        <v>13.3</v>
      </c>
      <c r="L10" s="14"/>
      <c r="M10" s="14"/>
      <c r="N10" s="15" t="n">
        <f aca="false">MAX(N4:N8)</f>
        <v>15.5</v>
      </c>
      <c r="O10" s="14"/>
      <c r="P10" s="14"/>
      <c r="Q10" s="16" t="n">
        <f aca="false">MAX(Q4:Q8)</f>
        <v>39.8</v>
      </c>
    </row>
    <row r="11" customFormat="false" ht="17.85" hidden="false" customHeight="true" outlineLevel="0" collapsed="false">
      <c r="A11" s="12"/>
      <c r="B11" s="18" t="s">
        <v>13</v>
      </c>
      <c r="C11" s="14"/>
      <c r="D11" s="14"/>
      <c r="E11" s="15" t="n">
        <f aca="false">AVERAGE(E4:E8)</f>
        <v>4.92</v>
      </c>
      <c r="F11" s="14"/>
      <c r="G11" s="14"/>
      <c r="H11" s="15" t="n">
        <f aca="false">AVERAGE(H4:H8)</f>
        <v>12.46</v>
      </c>
      <c r="I11" s="14"/>
      <c r="J11" s="14"/>
      <c r="K11" s="15" t="n">
        <f aca="false">AVERAGE(K4:K8)</f>
        <v>11.98</v>
      </c>
      <c r="L11" s="14"/>
      <c r="M11" s="14"/>
      <c r="N11" s="15" t="n">
        <f aca="false">AVERAGE(N4:N8)</f>
        <v>14.78</v>
      </c>
      <c r="O11" s="14"/>
      <c r="P11" s="14"/>
      <c r="Q11" s="16" t="n">
        <f aca="false">AVERAGE(Q4:Q8)</f>
        <v>38.04</v>
      </c>
    </row>
    <row r="12" customFormat="false" ht="17.85" hidden="false" customHeight="true" outlineLevel="0" collapsed="false">
      <c r="A12" s="12"/>
      <c r="B12" s="18" t="s">
        <v>14</v>
      </c>
      <c r="C12" s="22"/>
      <c r="D12" s="22"/>
      <c r="E12" s="23" t="n">
        <f aca="false">STDEV(E4:E8)</f>
        <v>0.481663783151692</v>
      </c>
      <c r="F12" s="22"/>
      <c r="G12" s="22"/>
      <c r="H12" s="23" t="n">
        <f aca="false">STDEV(H4:H8)</f>
        <v>0.947628619238571</v>
      </c>
      <c r="I12" s="22"/>
      <c r="J12" s="22"/>
      <c r="K12" s="23" t="n">
        <f aca="false">STDEV(K4:K8)</f>
        <v>0.985900603509299</v>
      </c>
      <c r="L12" s="22"/>
      <c r="M12" s="22"/>
      <c r="N12" s="23" t="n">
        <f aca="false">STDEV(N4:N8)</f>
        <v>0.589067059000926</v>
      </c>
      <c r="O12" s="22"/>
      <c r="P12" s="22"/>
      <c r="Q12" s="24" t="n">
        <f aca="false">STDEV(Q4:Q8)</f>
        <v>1.39570770578943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2022-11-15T02:40:20Z</dcterms:modified>
  <cp:revision>1</cp:revision>
  <dc:subject/>
  <dc:title/>
</cp:coreProperties>
</file>