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09.png" ContentType="image/png"/>
  <Override PartName="/xl/media/image410.png" ContentType="image/png"/>
  <Override PartName="/xl/media/image411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Ochronniki słuchu+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<sst xmlns="http://schemas.openxmlformats.org/spreadsheetml/2006/main" count="23" uniqueCount="19">
  <si>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</si>
  <si>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zintegrowanych środków ochrony</t>
  </si>
  <si>
    <t xml:space="preserve">Ochrony zintegrowane</t>
  </si>
  <si>
    <t xml:space="preserve">Ochronniki słuchu zintegrowane z hełmem ochronnym</t>
  </si>
  <si>
    <t xml:space="preserve">Zagrożenia</t>
  </si>
  <si>
    <t xml:space="preserve">• Mechaniczne
• Hałas powyżej poziomów dopuszczalnych</t>
  </si>
  <si>
    <t xml:space="preserve">Kalkulator naddatków wymiarowych
ochronników słuchu zintegrowanych hełmem ochronnym</t>
  </si>
  <si>
    <t xml:space="preserve">Typ NW</t>
  </si>
  <si>
    <t xml:space="preserve">miara
antropo­metryczna
y2, x1, z1, o1
[cm]</t>
  </si>
  <si>
    <t xml:space="preserve">wymiar całkowity
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</si>
  <si>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</si>
  <si>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</si>
  <si>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</si>
  <si>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</si>
  <si>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ciała człowieka 
Y1</t>
  </si>
  <si>
    <t xml:space="preserve">NW szerokości X1 (zestaw)</t>
  </si>
  <si>
    <t xml:space="preserve">NW głębokości Z1 (zestaw)</t>
  </si>
  <si>
    <t xml:space="preserve">NW obwodu O1 (zestaw)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</si>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</sst>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09.png"/><Relationship Id="rId2" Type="http://schemas.openxmlformats.org/officeDocument/2006/relationships/image" Target="../media/image410.png"/><Relationship Id="rId3" Type="http://schemas.openxmlformats.org/officeDocument/2006/relationships/image" Target="../media/image41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0" name="Image 31" descr=""/>
        <xdr:cNvPicPr/>
      </xdr:nvPicPr>
      <xdr:blipFill>
        <a:blip r:embed="rId1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1057680</xdr:colOff>
      <xdr:row>7</xdr:row>
      <xdr:rowOff>83880</xdr:rowOff>
    </xdr:from>
    <xdr:to>
      <xdr:col>8</xdr:col>
      <xdr:colOff>505800</xdr:colOff>
      <xdr:row>7</xdr:row>
      <xdr:rowOff>1793880</xdr:rowOff>
    </xdr:to>
    <xdr:pic>
      <xdr:nvPicPr>
        <xdr:cNvPr id="1" name="Image 49" descr=""/>
        <xdr:cNvPicPr/>
      </xdr:nvPicPr>
      <xdr:blipFill>
        <a:blip r:embed="rId2"/>
        <a:stretch/>
      </xdr:blipFill>
      <xdr:spPr>
        <a:xfrm>
          <a:off x="3561480" y="4741560"/>
          <a:ext cx="383148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253080</xdr:colOff>
      <xdr:row>5</xdr:row>
      <xdr:rowOff>36720</xdr:rowOff>
    </xdr:from>
    <xdr:to>
      <xdr:col>2</xdr:col>
      <xdr:colOff>1807560</xdr:colOff>
      <xdr:row>5</xdr:row>
      <xdr:rowOff>2139840</xdr:rowOff>
    </xdr:to>
    <xdr:pic>
      <xdr:nvPicPr>
        <xdr:cNvPr id="2" name="Image 50" descr=""/>
        <xdr:cNvPicPr/>
      </xdr:nvPicPr>
      <xdr:blipFill>
        <a:blip r:embed="rId3"/>
        <a:stretch/>
      </xdr:blipFill>
      <xdr:spPr>
        <a:xfrm>
          <a:off x="671400" y="2181600"/>
          <a:ext cx="15544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180.5</v>
      </c>
      <c r="E13" s="32" t="n">
        <f aca="false">G13+$D13</f>
        <v>185</v>
      </c>
      <c r="F13" s="32" t="n">
        <f aca="false">H13+$D13</f>
        <v>187</v>
      </c>
      <c r="G13" s="32" t="n">
        <v>4.5</v>
      </c>
      <c r="H13" s="32" t="n">
        <v>6.5</v>
      </c>
      <c r="I13" s="32" t="n">
        <f aca="false">(($D13+G13)/$D13*100)-100</f>
        <v>2.49307479224376</v>
      </c>
      <c r="J13" s="32" t="n">
        <f aca="false">(($D13+H13)/$D13*100)-100</f>
        <v>3.601108033241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19</v>
      </c>
      <c r="E14" s="36" t="n">
        <f aca="false">G14+$D14</f>
        <v>25.5</v>
      </c>
      <c r="F14" s="36" t="n">
        <f aca="false">H14+$D14</f>
        <v>28</v>
      </c>
      <c r="G14" s="36" t="n">
        <v>6.5</v>
      </c>
      <c r="H14" s="36" t="n">
        <v>9</v>
      </c>
      <c r="I14" s="36" t="n">
        <f aca="false">(($D14+G14)/$D14*100)-100</f>
        <v>34.2105263157895</v>
      </c>
      <c r="J14" s="36" t="n">
        <f aca="false">(($D14+H14)/$D14*100)-100</f>
        <v>47.3684210526316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16.5</v>
      </c>
      <c r="E15" s="32" t="n">
        <f aca="false">G15+$D15</f>
        <v>26.3</v>
      </c>
      <c r="F15" s="32" t="n">
        <f aca="false">H15+$D15</f>
        <v>28.5</v>
      </c>
      <c r="G15" s="32" t="n">
        <v>9.8</v>
      </c>
      <c r="H15" s="32" t="n">
        <v>12</v>
      </c>
      <c r="I15" s="32" t="n">
        <f aca="false">(($D15+G15)/$D15*100)-100</f>
        <v>59.3939393939394</v>
      </c>
      <c r="J15" s="32" t="n">
        <f aca="false">(($D15+H15)/$D15*100)-100</f>
        <v>72.7272727272727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57</v>
      </c>
      <c r="E16" s="36" t="n">
        <f aca="false">G16+$D16</f>
        <v>81.5</v>
      </c>
      <c r="F16" s="36" t="n">
        <f aca="false">H16+$D16</f>
        <v>83.8</v>
      </c>
      <c r="G16" s="36" t="n">
        <v>24.5</v>
      </c>
      <c r="H16" s="36" t="n">
        <v>26.8</v>
      </c>
      <c r="I16" s="36" t="n">
        <f aca="false">(($D16+G16)/$D16*100)-100</f>
        <v>42.9824561403509</v>
      </c>
      <c r="J16" s="36" t="n">
        <f aca="false">(($D16+H16)/$D16*100)-100</f>
        <v>47.0175438596491</v>
      </c>
      <c r="K16" s="11"/>
      <c r="L16" s="7"/>
    </row>
    <row r="17" customFormat="false" ht="12.8" hidden="false" customHeight="false" outlineLevel="0" collapsed="false">
      <c r="A17" s="3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7"/>
    </row>
    <row r="18" customFormat="false" ht="12.8" hidden="false" customHeight="false" outlineLevel="0" collapsed="false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customFormat="false" ht="82.1" hidden="false" customHeight="true" outlineLevel="0" collapsed="false">
      <c r="C19" s="41" t="s">
        <v>18</v>
      </c>
      <c r="D19" s="41"/>
      <c r="E19" s="41"/>
      <c r="F19" s="41"/>
      <c r="G19" s="41"/>
      <c r="H19" s="41"/>
      <c r="I19" s="41"/>
      <c r="J19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19:J19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2022-11-15T18:39:29Z</dcterms:modified>
  <cp:revision>1</cp:revision>
  <dc:subject/>
  <dc:title/>
</cp:coreProperties>
</file>