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Sprzęt_z_wym_przepły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<sst xmlns="http://schemas.openxmlformats.org/spreadsheetml/2006/main" count="69" uniqueCount="19">
  <si>
    <t xml:space="preserve">Naddatki wymiarowe wynikające ze stosowania  ochron układu oddechowego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</si>
  <si>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</si>
  <si>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</si>
  <si>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</si>
  <si>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</si>
  <si>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szerokości X2 (wizjer)</t>
  </si>
  <si>
    <t xml:space="preserve">NW do głębokości Z1 (komplet)</t>
  </si>
  <si>
    <t xml:space="preserve">NW do głębokości Z2 (wizjer)</t>
  </si>
  <si>
    <t xml:space="preserve">NW do obwodu O1 (komplet)</t>
  </si>
  <si>
    <t xml:space="preserve">NW do obwodu O2 (wizjer)</t>
  </si>
  <si>
    <t xml:space="preserve">Wymiar antropom.</t>
  </si>
  <si>
    <t xml:space="preserve">Wymiar ochrony</t>
  </si>
  <si>
    <t xml:space="preserve">NW</t>
  </si>
  <si>
    <t xml:space="preserve">Sprzęt z wymuszonym przepływem powietrza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</si>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</sst>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4" activeCellId="0" sqref="A4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85"/>
    <col collapsed="false" customWidth="true" hidden="false" outlineLevel="0" max="21" min="2" style="1" width="8.27"/>
    <col collapsed="false" customWidth="true" hidden="false" outlineLevel="0" max="24" min="22" style="2" width="8.27"/>
    <col collapsed="false" customWidth="true" hidden="false" outlineLevel="0" max="26" min="25" style="1" width="8.27"/>
    <col collapsed="false" customWidth="false" hidden="false" outlineLevel="0" max="1019" min="27" style="1" width="9.14"/>
    <col collapsed="false" customWidth="false" hidden="false" outlineLevel="0" max="1024" min="1020" style="2" width="9.14"/>
  </cols>
  <sheetData>
    <row r="1" customFormat="fals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28.55" hidden="false" customHeight="true" outlineLevel="0" collapsed="false">
      <c r="A2" s="3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7" t="s">
        <v>4</v>
      </c>
      <c r="J2" s="7"/>
      <c r="K2" s="7"/>
      <c r="L2" s="7" t="s">
        <v>5</v>
      </c>
      <c r="M2" s="7"/>
      <c r="N2" s="7"/>
      <c r="O2" s="7" t="s">
        <v>6</v>
      </c>
      <c r="P2" s="7"/>
      <c r="Q2" s="7"/>
      <c r="R2" s="7" t="s">
        <v>7</v>
      </c>
      <c r="S2" s="7"/>
      <c r="T2" s="7"/>
      <c r="U2" s="7" t="s">
        <v>8</v>
      </c>
      <c r="V2" s="7"/>
      <c r="W2" s="7"/>
      <c r="X2" s="7" t="s">
        <v>9</v>
      </c>
      <c r="Y2" s="7"/>
      <c r="Z2" s="7"/>
    </row>
    <row r="3" customFormat="false" ht="28.55" hidden="false" customHeight="true" outlineLevel="0" collapsed="false">
      <c r="A3" s="3"/>
      <c r="B3" s="5"/>
      <c r="C3" s="6" t="s">
        <v>10</v>
      </c>
      <c r="D3" s="6" t="s">
        <v>11</v>
      </c>
      <c r="E3" s="8" t="s">
        <v>12</v>
      </c>
      <c r="F3" s="6" t="s">
        <v>10</v>
      </c>
      <c r="G3" s="6" t="s">
        <v>11</v>
      </c>
      <c r="H3" s="9" t="s">
        <v>12</v>
      </c>
      <c r="I3" s="6" t="s">
        <v>10</v>
      </c>
      <c r="J3" s="6" t="s">
        <v>11</v>
      </c>
      <c r="K3" s="10" t="s">
        <v>12</v>
      </c>
      <c r="L3" s="6" t="s">
        <v>10</v>
      </c>
      <c r="M3" s="6" t="s">
        <v>11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10</v>
      </c>
      <c r="S3" s="6" t="s">
        <v>11</v>
      </c>
      <c r="T3" s="10" t="s">
        <v>12</v>
      </c>
      <c r="U3" s="6" t="s">
        <v>10</v>
      </c>
      <c r="V3" s="6" t="s">
        <v>11</v>
      </c>
      <c r="W3" s="9" t="s">
        <v>12</v>
      </c>
      <c r="X3" s="6" t="s">
        <v>10</v>
      </c>
      <c r="Y3" s="6" t="s">
        <v>11</v>
      </c>
      <c r="Z3" s="10" t="s">
        <v>12</v>
      </c>
    </row>
    <row r="4" customFormat="false" ht="17.85" hidden="false" customHeight="true" outlineLevel="0" collapsed="false">
      <c r="A4" s="11" t="s">
        <v>13</v>
      </c>
      <c r="B4" s="12" t="n">
        <v>1</v>
      </c>
      <c r="C4" s="13" t="n">
        <v>168</v>
      </c>
      <c r="D4" s="13" t="n">
        <v>170.8</v>
      </c>
      <c r="E4" s="14" t="n">
        <f aca="false">D4-C4</f>
        <v>2.80000000000001</v>
      </c>
      <c r="F4" s="13" t="n">
        <v>23.4</v>
      </c>
      <c r="G4" s="13" t="n">
        <v>30</v>
      </c>
      <c r="H4" s="14" t="n">
        <f aca="false">G4-F4</f>
        <v>6.6</v>
      </c>
      <c r="I4" s="13" t="n">
        <v>16.2</v>
      </c>
      <c r="J4" s="13" t="n">
        <v>22</v>
      </c>
      <c r="K4" s="14" t="n">
        <f aca="false">J4-I4</f>
        <v>5.8</v>
      </c>
      <c r="L4" s="13" t="s">
        <v>14</v>
      </c>
      <c r="M4" s="13" t="s">
        <v>14</v>
      </c>
      <c r="N4" s="14" t="s">
        <v>14</v>
      </c>
      <c r="O4" s="13" t="n">
        <v>19</v>
      </c>
      <c r="P4" s="13" t="n">
        <v>31</v>
      </c>
      <c r="Q4" s="14" t="n">
        <f aca="false">P4-O4</f>
        <v>12</v>
      </c>
      <c r="R4" s="13" t="s">
        <v>14</v>
      </c>
      <c r="S4" s="13" t="s">
        <v>14</v>
      </c>
      <c r="T4" s="14" t="s">
        <v>14</v>
      </c>
      <c r="U4" s="13" t="n">
        <v>58</v>
      </c>
      <c r="V4" s="13" t="n">
        <v>93</v>
      </c>
      <c r="W4" s="15" t="n">
        <f aca="false">V4-U4</f>
        <v>35</v>
      </c>
      <c r="X4" s="13" t="n">
        <v>58</v>
      </c>
      <c r="Y4" s="13" t="n">
        <v>89.3</v>
      </c>
      <c r="Z4" s="16" t="n">
        <f aca="false">Y4-X4</f>
        <v>31.3</v>
      </c>
    </row>
    <row r="5" customFormat="false" ht="17.85" hidden="false" customHeight="true" outlineLevel="0" collapsed="false">
      <c r="A5" s="11"/>
      <c r="B5" s="17" t="n">
        <v>2</v>
      </c>
      <c r="C5" s="13" t="n">
        <v>168</v>
      </c>
      <c r="D5" s="13" t="n">
        <v>171.5</v>
      </c>
      <c r="E5" s="14" t="n">
        <f aca="false">D5-C5</f>
        <v>3.5</v>
      </c>
      <c r="F5" s="13" t="n">
        <v>23.4</v>
      </c>
      <c r="G5" s="13" t="n">
        <v>28.6</v>
      </c>
      <c r="H5" s="14" t="n">
        <f aca="false">G5-F5</f>
        <v>5.2</v>
      </c>
      <c r="I5" s="13" t="n">
        <v>16.2</v>
      </c>
      <c r="J5" s="13" t="n">
        <v>23.5</v>
      </c>
      <c r="K5" s="14" t="n">
        <f aca="false">J5-I5</f>
        <v>7.3</v>
      </c>
      <c r="L5" s="13" t="s">
        <v>14</v>
      </c>
      <c r="M5" s="13" t="s">
        <v>14</v>
      </c>
      <c r="N5" s="14" t="s">
        <v>14</v>
      </c>
      <c r="O5" s="13" t="n">
        <v>19</v>
      </c>
      <c r="P5" s="13" t="n">
        <v>30</v>
      </c>
      <c r="Q5" s="14" t="n">
        <f aca="false">P5-O5</f>
        <v>11</v>
      </c>
      <c r="R5" s="13" t="s">
        <v>14</v>
      </c>
      <c r="S5" s="13" t="s">
        <v>14</v>
      </c>
      <c r="T5" s="14" t="s">
        <v>14</v>
      </c>
      <c r="U5" s="13" t="n">
        <v>58</v>
      </c>
      <c r="V5" s="13" t="n">
        <v>92.4</v>
      </c>
      <c r="W5" s="15" t="n">
        <f aca="false">V5-U5</f>
        <v>34.4</v>
      </c>
      <c r="X5" s="13" t="n">
        <v>58</v>
      </c>
      <c r="Y5" s="13" t="n">
        <v>94</v>
      </c>
      <c r="Z5" s="14" t="n">
        <f aca="false">Y5-X5</f>
        <v>36</v>
      </c>
    </row>
    <row r="6" customFormat="false" ht="17.85" hidden="false" customHeight="true" outlineLevel="0" collapsed="false">
      <c r="A6" s="11"/>
      <c r="B6" s="12" t="n">
        <v>3</v>
      </c>
      <c r="C6" s="13" t="n">
        <v>168</v>
      </c>
      <c r="D6" s="13" t="n">
        <v>170</v>
      </c>
      <c r="E6" s="14" t="n">
        <f aca="false">D6-C6</f>
        <v>2</v>
      </c>
      <c r="F6" s="13" t="n">
        <v>23.4</v>
      </c>
      <c r="G6" s="13" t="n">
        <v>29</v>
      </c>
      <c r="H6" s="14" t="n">
        <f aca="false">G6-F6</f>
        <v>5.6</v>
      </c>
      <c r="I6" s="13" t="n">
        <v>16.2</v>
      </c>
      <c r="J6" s="13" t="n">
        <v>22.5</v>
      </c>
      <c r="K6" s="14" t="n">
        <f aca="false">J6-I6</f>
        <v>6.3</v>
      </c>
      <c r="L6" s="13" t="s">
        <v>14</v>
      </c>
      <c r="M6" s="13" t="s">
        <v>14</v>
      </c>
      <c r="N6" s="14" t="s">
        <v>14</v>
      </c>
      <c r="O6" s="13" t="n">
        <v>19</v>
      </c>
      <c r="P6" s="13" t="n">
        <v>29.5</v>
      </c>
      <c r="Q6" s="14" t="n">
        <f aca="false">P6-O6</f>
        <v>10.5</v>
      </c>
      <c r="R6" s="13" t="s">
        <v>14</v>
      </c>
      <c r="S6" s="13" t="s">
        <v>14</v>
      </c>
      <c r="T6" s="14" t="s">
        <v>14</v>
      </c>
      <c r="U6" s="13" t="n">
        <v>58</v>
      </c>
      <c r="V6" s="13" t="n">
        <v>95.8</v>
      </c>
      <c r="W6" s="15" t="n">
        <f aca="false">V6-U6</f>
        <v>37.8</v>
      </c>
      <c r="X6" s="13" t="n">
        <v>58</v>
      </c>
      <c r="Y6" s="13" t="n">
        <v>90.5</v>
      </c>
      <c r="Z6" s="14" t="n">
        <f aca="false">Y6-X6</f>
        <v>32.5</v>
      </c>
    </row>
    <row r="7" customFormat="false" ht="17.85" hidden="false" customHeight="true" outlineLevel="0" collapsed="false">
      <c r="A7" s="11"/>
      <c r="B7" s="12" t="n">
        <v>4</v>
      </c>
      <c r="C7" s="13" t="n">
        <v>168</v>
      </c>
      <c r="D7" s="13" t="n">
        <v>171</v>
      </c>
      <c r="E7" s="14" t="n">
        <f aca="false">D7-C7</f>
        <v>3</v>
      </c>
      <c r="F7" s="13" t="n">
        <v>23.4</v>
      </c>
      <c r="G7" s="13" t="n">
        <v>28.5</v>
      </c>
      <c r="H7" s="14" t="n">
        <f aca="false">G7-F7</f>
        <v>5.1</v>
      </c>
      <c r="I7" s="13" t="n">
        <v>16.2</v>
      </c>
      <c r="J7" s="13" t="n">
        <v>23</v>
      </c>
      <c r="K7" s="14" t="n">
        <f aca="false">J7-I7</f>
        <v>6.8</v>
      </c>
      <c r="L7" s="13" t="s">
        <v>14</v>
      </c>
      <c r="M7" s="13" t="s">
        <v>14</v>
      </c>
      <c r="N7" s="14" t="s">
        <v>14</v>
      </c>
      <c r="O7" s="13" t="n">
        <v>19</v>
      </c>
      <c r="P7" s="13" t="n">
        <v>30.4</v>
      </c>
      <c r="Q7" s="14" t="n">
        <f aca="false">P7-O7</f>
        <v>11.4</v>
      </c>
      <c r="R7" s="13" t="s">
        <v>14</v>
      </c>
      <c r="S7" s="13" t="s">
        <v>14</v>
      </c>
      <c r="T7" s="14" t="s">
        <v>14</v>
      </c>
      <c r="U7" s="13" t="n">
        <v>58</v>
      </c>
      <c r="V7" s="13" t="n">
        <v>96</v>
      </c>
      <c r="W7" s="15" t="n">
        <f aca="false">V7-U7</f>
        <v>38</v>
      </c>
      <c r="X7" s="13" t="n">
        <v>58</v>
      </c>
      <c r="Y7" s="13" t="n">
        <v>93.7</v>
      </c>
      <c r="Z7" s="14" t="n">
        <f aca="false">Y7-X7</f>
        <v>35.7</v>
      </c>
    </row>
    <row r="8" customFormat="false" ht="17.85" hidden="false" customHeight="true" outlineLevel="0" collapsed="false">
      <c r="A8" s="11"/>
      <c r="B8" s="12" t="n">
        <v>5</v>
      </c>
      <c r="C8" s="13" t="n">
        <v>168</v>
      </c>
      <c r="D8" s="13" t="n">
        <v>173</v>
      </c>
      <c r="E8" s="14" t="n">
        <f aca="false">D8-C8</f>
        <v>5</v>
      </c>
      <c r="F8" s="13" t="n">
        <v>23.4</v>
      </c>
      <c r="G8" s="13" t="n">
        <v>28.9</v>
      </c>
      <c r="H8" s="14" t="n">
        <f aca="false">G8-F8</f>
        <v>5.5</v>
      </c>
      <c r="I8" s="13" t="n">
        <v>16.2</v>
      </c>
      <c r="J8" s="13" t="n">
        <v>22</v>
      </c>
      <c r="K8" s="14" t="n">
        <f aca="false">J8-I8</f>
        <v>5.8</v>
      </c>
      <c r="L8" s="13" t="s">
        <v>14</v>
      </c>
      <c r="M8" s="13" t="s">
        <v>14</v>
      </c>
      <c r="N8" s="14" t="s">
        <v>14</v>
      </c>
      <c r="O8" s="13" t="n">
        <v>19</v>
      </c>
      <c r="P8" s="13" t="n">
        <v>30</v>
      </c>
      <c r="Q8" s="14" t="n">
        <f aca="false">P8-O8</f>
        <v>11</v>
      </c>
      <c r="R8" s="13" t="s">
        <v>14</v>
      </c>
      <c r="S8" s="13" t="s">
        <v>14</v>
      </c>
      <c r="T8" s="14" t="s">
        <v>14</v>
      </c>
      <c r="U8" s="13" t="n">
        <v>58</v>
      </c>
      <c r="V8" s="13" t="n">
        <v>94</v>
      </c>
      <c r="W8" s="15" t="n">
        <f aca="false">V8-U8</f>
        <v>36</v>
      </c>
      <c r="X8" s="13" t="n">
        <v>58</v>
      </c>
      <c r="Y8" s="13" t="n">
        <v>91</v>
      </c>
      <c r="Z8" s="14" t="n">
        <f aca="false">Y8-X8</f>
        <v>33</v>
      </c>
    </row>
    <row r="9" customFormat="false" ht="17.85" hidden="false" customHeight="true" outlineLevel="0" collapsed="false">
      <c r="A9" s="11"/>
      <c r="B9" s="18" t="s">
        <v>15</v>
      </c>
      <c r="C9" s="19"/>
      <c r="D9" s="19"/>
      <c r="E9" s="16" t="n">
        <f aca="false">MIN(E4:E8)</f>
        <v>2</v>
      </c>
      <c r="F9" s="19"/>
      <c r="G9" s="19"/>
      <c r="H9" s="16" t="n">
        <f aca="false">MIN(H4:H8)</f>
        <v>5.1</v>
      </c>
      <c r="I9" s="19"/>
      <c r="J9" s="19"/>
      <c r="K9" s="16" t="n">
        <f aca="false">MIN(K4:K8)</f>
        <v>5.8</v>
      </c>
      <c r="L9" s="19"/>
      <c r="M9" s="19"/>
      <c r="N9" s="16" t="n">
        <v>0</v>
      </c>
      <c r="O9" s="19"/>
      <c r="P9" s="19"/>
      <c r="Q9" s="16" t="n">
        <f aca="false">MIN(Q4:Q8)</f>
        <v>10.5</v>
      </c>
      <c r="R9" s="19"/>
      <c r="S9" s="19"/>
      <c r="T9" s="16" t="n">
        <v>0</v>
      </c>
      <c r="U9" s="19"/>
      <c r="V9" s="19"/>
      <c r="W9" s="20" t="n">
        <f aca="false">MIN(W4:W8)</f>
        <v>34.4</v>
      </c>
      <c r="X9" s="19"/>
      <c r="Y9" s="19"/>
      <c r="Z9" s="16" t="n">
        <f aca="false">MIN(Z4:Z8)</f>
        <v>31.3</v>
      </c>
    </row>
    <row r="10" customFormat="false" ht="17.85" hidden="false" customHeight="true" outlineLevel="0" collapsed="false">
      <c r="A10" s="11"/>
      <c r="B10" s="18" t="s">
        <v>16</v>
      </c>
      <c r="C10" s="13"/>
      <c r="D10" s="13"/>
      <c r="E10" s="14" t="n">
        <f aca="false">MAX(E4:E8)</f>
        <v>5</v>
      </c>
      <c r="F10" s="13"/>
      <c r="G10" s="13"/>
      <c r="H10" s="14" t="n">
        <f aca="false">MAX(H4:H8)</f>
        <v>6.6</v>
      </c>
      <c r="I10" s="13"/>
      <c r="J10" s="13"/>
      <c r="K10" s="14" t="n">
        <f aca="false">MAX(K4:K8)</f>
        <v>7.3</v>
      </c>
      <c r="L10" s="13"/>
      <c r="M10" s="13"/>
      <c r="N10" s="14" t="n">
        <v>0</v>
      </c>
      <c r="O10" s="13"/>
      <c r="P10" s="13"/>
      <c r="Q10" s="14" t="n">
        <f aca="false">MAX(Q4:Q8)</f>
        <v>12</v>
      </c>
      <c r="R10" s="13"/>
      <c r="S10" s="13"/>
      <c r="T10" s="14" t="n">
        <v>0</v>
      </c>
      <c r="U10" s="13"/>
      <c r="V10" s="13"/>
      <c r="W10" s="15" t="n">
        <f aca="false">MAX(W4:W8)</f>
        <v>38</v>
      </c>
      <c r="X10" s="13"/>
      <c r="Y10" s="13"/>
      <c r="Z10" s="14" t="n">
        <f aca="false">MAX(Z4:Z8)</f>
        <v>36</v>
      </c>
    </row>
    <row r="11" customFormat="false" ht="17.85" hidden="false" customHeight="true" outlineLevel="0" collapsed="false">
      <c r="A11" s="11"/>
      <c r="B11" s="18" t="s">
        <v>17</v>
      </c>
      <c r="C11" s="13"/>
      <c r="D11" s="13"/>
      <c r="E11" s="14" t="n">
        <f aca="false">AVERAGE(E4:E8)</f>
        <v>3.26</v>
      </c>
      <c r="F11" s="13"/>
      <c r="G11" s="13"/>
      <c r="H11" s="14" t="n">
        <f aca="false">AVERAGE(H4:H8)</f>
        <v>5.6</v>
      </c>
      <c r="I11" s="13"/>
      <c r="J11" s="13"/>
      <c r="K11" s="14" t="n">
        <f aca="false">AVERAGE(K4:K8)</f>
        <v>6.4</v>
      </c>
      <c r="L11" s="13"/>
      <c r="M11" s="13"/>
      <c r="N11" s="14" t="n">
        <v>0</v>
      </c>
      <c r="O11" s="13"/>
      <c r="P11" s="13"/>
      <c r="Q11" s="14" t="n">
        <f aca="false">AVERAGE(Q4:Q8)</f>
        <v>11.18</v>
      </c>
      <c r="R11" s="13"/>
      <c r="S11" s="13"/>
      <c r="T11" s="14" t="n">
        <v>0</v>
      </c>
      <c r="U11" s="13"/>
      <c r="V11" s="13"/>
      <c r="W11" s="15" t="n">
        <f aca="false">AVERAGE(W4:W8)</f>
        <v>36.24</v>
      </c>
      <c r="X11" s="13"/>
      <c r="Y11" s="13"/>
      <c r="Z11" s="14" t="n">
        <f aca="false">AVERAGE(Z4:Z8)</f>
        <v>33.7</v>
      </c>
    </row>
    <row r="12" customFormat="false" ht="17.85" hidden="false" customHeight="true" outlineLevel="0" collapsed="false">
      <c r="A12" s="11"/>
      <c r="B12" s="18" t="s">
        <v>18</v>
      </c>
      <c r="C12" s="21"/>
      <c r="D12" s="21"/>
      <c r="E12" s="22" t="n">
        <f aca="false">STDEV(E4:E8)</f>
        <v>1.11265448365609</v>
      </c>
      <c r="F12" s="21"/>
      <c r="G12" s="21"/>
      <c r="H12" s="22" t="n">
        <f aca="false">STDEV(H4:H8)</f>
        <v>0.595818764390649</v>
      </c>
      <c r="I12" s="21"/>
      <c r="J12" s="21"/>
      <c r="K12" s="22" t="n">
        <f aca="false">STDEV(K4:K8)</f>
        <v>0.651920240520265</v>
      </c>
      <c r="L12" s="21"/>
      <c r="M12" s="21"/>
      <c r="N12" s="22" t="n">
        <v>0</v>
      </c>
      <c r="O12" s="21"/>
      <c r="P12" s="21"/>
      <c r="Q12" s="22" t="n">
        <f aca="false">STDEV(Q4:Q8)</f>
        <v>0.558569601750758</v>
      </c>
      <c r="R12" s="21"/>
      <c r="S12" s="21"/>
      <c r="T12" s="22" t="n">
        <v>0</v>
      </c>
      <c r="U12" s="21"/>
      <c r="V12" s="21"/>
      <c r="W12" s="23" t="n">
        <f aca="false">STDEV(W4:W8)</f>
        <v>1.62111073033275</v>
      </c>
      <c r="X12" s="21"/>
      <c r="Y12" s="21"/>
      <c r="Z12" s="14" t="n">
        <f aca="false">STDEV(Z4:Z8)</f>
        <v>2.06033977780365</v>
      </c>
    </row>
    <row r="13" customFormat="false" ht="12.8" hidden="false" customHeight="false" outlineLevel="0" collapsed="false">
      <c r="V13" s="1"/>
      <c r="W13" s="1"/>
      <c r="X13" s="1"/>
      <c r="Z13" s="24"/>
    </row>
  </sheetData>
  <mergeCells count="12">
    <mergeCell ref="B1:Z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2022-11-15T02:59:03Z</dcterms:created>
  <dc:creator/>
  <dc:description/>
  <dc:language>en-GB</dc:language>
  <cp:lastModifiedBy/>
  <dcterms:modified xsi:type="dcterms:W3CDTF">2022-11-15T02:59:31Z</dcterms:modified>
  <cp:revision>1</cp:revision>
  <dc:subject/>
  <dc:title/>
</cp:coreProperties>
</file>