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18.png" ContentType="image/png"/>
  <Override PartName="/xl/media/image419.png" ContentType="image/png"/>
  <Override PartName="/xl/media/image420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Sprzęt_z_wym_przepły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<sst xmlns="http://schemas.openxmlformats.org/spreadsheetml/2006/main" count="24" uniqueCount="20">
  <si>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</si>
  <si>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układu oddechowego</t>
  </si>
  <si>
    <t xml:space="preserve">Środki ochrony układu oddechowego</t>
  </si>
  <si>
    <t xml:space="preserve">Sprzęt z wymuszonym przepływem powietrza</t>
  </si>
  <si>
    <t xml:space="preserve">Zagrożenia</t>
  </si>
  <si>
    <t xml:space="preserve">• Inhalacyjne pyłowe lub gazowe w zależności od zastosowanego elementu oczyszczającego</t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</si>
  <si>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maski pełnotwarzowej z filtrami</t>
    </r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</si>
  <si>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</si>
  <si>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</si>
  <si>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</si>
  <si>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</si>
  <si>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</si>
  <si>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</si>
  <si>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</si>
  <si>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ciała człowieka 
Y1 (góra)</t>
  </si>
  <si>
    <t xml:space="preserve">NW wysokości Y2 (dół)</t>
  </si>
  <si>
    <t xml:space="preserve">NW szerokości X1 (komplet)</t>
  </si>
  <si>
    <t xml:space="preserve">NW głębokości Z1 (komplet)</t>
  </si>
  <si>
    <t xml:space="preserve">NW obwodu O1 (komplet)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</si>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</sst>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18.png"/><Relationship Id="rId2" Type="http://schemas.openxmlformats.org/officeDocument/2006/relationships/image" Target="../media/image419.png"/><Relationship Id="rId3" Type="http://schemas.openxmlformats.org/officeDocument/2006/relationships/image" Target="../media/image42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194040</xdr:colOff>
      <xdr:row>2</xdr:row>
      <xdr:rowOff>17280</xdr:rowOff>
    </xdr:from>
    <xdr:to>
      <xdr:col>5</xdr:col>
      <xdr:colOff>21600</xdr:colOff>
      <xdr:row>2</xdr:row>
      <xdr:rowOff>403920</xdr:rowOff>
    </xdr:to>
    <xdr:pic>
      <xdr:nvPicPr>
        <xdr:cNvPr id="0" name="Image 31" descr=""/>
        <xdr:cNvPicPr/>
      </xdr:nvPicPr>
      <xdr:blipFill>
        <a:blip r:embed="rId1"/>
        <a:stretch/>
      </xdr:blipFill>
      <xdr:spPr>
        <a:xfrm>
          <a:off x="41292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714960</xdr:colOff>
      <xdr:row>7</xdr:row>
      <xdr:rowOff>60480</xdr:rowOff>
    </xdr:from>
    <xdr:to>
      <xdr:col>8</xdr:col>
      <xdr:colOff>528840</xdr:colOff>
      <xdr:row>7</xdr:row>
      <xdr:rowOff>1770480</xdr:rowOff>
    </xdr:to>
    <xdr:pic>
      <xdr:nvPicPr>
        <xdr:cNvPr id="1" name="Image 66" descr=""/>
        <xdr:cNvPicPr/>
      </xdr:nvPicPr>
      <xdr:blipFill>
        <a:blip r:embed="rId2"/>
        <a:stretch/>
      </xdr:blipFill>
      <xdr:spPr>
        <a:xfrm>
          <a:off x="3218760" y="4718160"/>
          <a:ext cx="4197240" cy="1710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240120</xdr:colOff>
      <xdr:row>5</xdr:row>
      <xdr:rowOff>30600</xdr:rowOff>
    </xdr:from>
    <xdr:to>
      <xdr:col>2</xdr:col>
      <xdr:colOff>1812960</xdr:colOff>
      <xdr:row>5</xdr:row>
      <xdr:rowOff>2133720</xdr:rowOff>
    </xdr:to>
    <xdr:pic>
      <xdr:nvPicPr>
        <xdr:cNvPr id="2" name="Image 67" descr=""/>
        <xdr:cNvPicPr/>
      </xdr:nvPicPr>
      <xdr:blipFill>
        <a:blip r:embed="rId3"/>
        <a:stretch/>
      </xdr:blipFill>
      <xdr:spPr>
        <a:xfrm>
          <a:off x="658440" y="2175480"/>
          <a:ext cx="157284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170</v>
      </c>
      <c r="E13" s="32" t="n">
        <f aca="false">G13+$D13</f>
        <v>171</v>
      </c>
      <c r="F13" s="32" t="n">
        <f aca="false">H13+$D13</f>
        <v>172</v>
      </c>
      <c r="G13" s="32" t="n">
        <v>1</v>
      </c>
      <c r="H13" s="32" t="n">
        <v>2</v>
      </c>
      <c r="I13" s="32" t="n">
        <f aca="false">(($D13+G13)/$D13*100)-100</f>
        <v>0.588235294117652</v>
      </c>
      <c r="J13" s="32" t="n">
        <f aca="false">(($D13+H13)/$D13*100)-100</f>
        <v>1.17647058823529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21</v>
      </c>
      <c r="E14" s="36" t="n">
        <f aca="false">G14+$D14</f>
        <v>28</v>
      </c>
      <c r="F14" s="36" t="n">
        <f aca="false">H14+$D14</f>
        <v>29</v>
      </c>
      <c r="G14" s="36" t="n">
        <v>7</v>
      </c>
      <c r="H14" s="36" t="n">
        <v>8</v>
      </c>
      <c r="I14" s="36" t="n">
        <f aca="false">(($D14+G14)/$D14*100)-100</f>
        <v>33.3333333333333</v>
      </c>
      <c r="J14" s="36" t="n">
        <f aca="false">(($D14+H14)/$D14*100)-100</f>
        <v>38.0952380952381</v>
      </c>
      <c r="K14" s="11"/>
      <c r="L14" s="7"/>
      <c r="N14" s="33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16.8</v>
      </c>
      <c r="E15" s="32" t="n">
        <f aca="false">G15+$D15</f>
        <v>18.5</v>
      </c>
      <c r="F15" s="32" t="n">
        <f aca="false">H15+$D15</f>
        <v>19.8</v>
      </c>
      <c r="G15" s="32" t="n">
        <v>1.7</v>
      </c>
      <c r="H15" s="32" t="n">
        <v>3</v>
      </c>
      <c r="I15" s="32" t="n">
        <f aca="false">(($D15+G15)/$D15*100)-100</f>
        <v>10.1190476190476</v>
      </c>
      <c r="J15" s="32" t="n">
        <f aca="false">(($D15+H15)/$D15*100)-100</f>
        <v>17.8571428571429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18.8</v>
      </c>
      <c r="E16" s="36" t="n">
        <f aca="false">G16+$D16</f>
        <v>31</v>
      </c>
      <c r="F16" s="36" t="n">
        <f aca="false">H16+$D16</f>
        <v>34</v>
      </c>
      <c r="G16" s="36" t="n">
        <v>12.2</v>
      </c>
      <c r="H16" s="36" t="n">
        <v>15.2</v>
      </c>
      <c r="I16" s="36" t="n">
        <f aca="false">(($D16+G16)/$D16*100)-100</f>
        <v>64.8936170212766</v>
      </c>
      <c r="J16" s="36" t="n">
        <f aca="false">(($D16+H16)/$D16*100)-100</f>
        <v>80.8510638297872</v>
      </c>
      <c r="K16" s="11"/>
      <c r="L16" s="7"/>
    </row>
    <row r="17" customFormat="false" ht="44.25" hidden="false" customHeight="true" outlineLevel="0" collapsed="false">
      <c r="A17" s="3"/>
      <c r="B17" s="8"/>
      <c r="C17" s="34" t="s">
        <v>18</v>
      </c>
      <c r="D17" s="35" t="n">
        <v>57</v>
      </c>
      <c r="E17" s="36" t="n">
        <f aca="false">G17+$D17</f>
        <v>85</v>
      </c>
      <c r="F17" s="36" t="n">
        <f aca="false">H17+$D17</f>
        <v>89</v>
      </c>
      <c r="G17" s="36" t="n">
        <v>28</v>
      </c>
      <c r="H17" s="36" t="n">
        <v>32</v>
      </c>
      <c r="I17" s="36" t="n">
        <f aca="false">(($D17+G17)/$D17*100)-100</f>
        <v>49.1228070175439</v>
      </c>
      <c r="J17" s="36" t="n">
        <f aca="false">(($D17+H17)/$D17*100)-100</f>
        <v>56.140350877193</v>
      </c>
      <c r="K17" s="11"/>
      <c r="L17" s="7"/>
    </row>
    <row r="18" customFormat="false" ht="12.8" hidden="false" customHeight="false" outlineLevel="0" collapsed="false">
      <c r="A18" s="3"/>
      <c r="B18" s="37"/>
      <c r="C18" s="38"/>
      <c r="D18" s="38"/>
      <c r="E18" s="38"/>
      <c r="F18" s="38"/>
      <c r="G18" s="38"/>
      <c r="H18" s="38"/>
      <c r="I18" s="38"/>
      <c r="J18" s="38"/>
      <c r="K18" s="39"/>
      <c r="L18" s="7"/>
    </row>
    <row r="19" customFormat="false" ht="12.8" hidden="false" customHeight="false" outlineLevel="0" collapsed="false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customFormat="false" ht="82.1" hidden="false" customHeight="true" outlineLevel="0" collapsed="false">
      <c r="C20" s="41" t="s">
        <v>19</v>
      </c>
      <c r="D20" s="41"/>
      <c r="E20" s="41"/>
      <c r="F20" s="41"/>
      <c r="G20" s="41"/>
      <c r="H20" s="41"/>
      <c r="I20" s="41"/>
      <c r="J20" s="41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2022-11-15T18:39:35Z</dcterms:modified>
  <cp:revision>1</cp:revision>
  <dc:subject/>
  <dc:title/>
</cp:coreProperties>
</file>