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-uk-odd_Maska_z_wężowym_apar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<sst xmlns="http://schemas.openxmlformats.org/spreadsheetml/2006/main" count="26" uniqueCount="22">
  <si>
    <t xml:space="preserve">baza-nw.ciop.pl</t>
  </si>
  <si>
    <t xml:space="preserve">Kalkulator naddatków wymiarowych 
wynikających stosowania środków ochrony układu oddechowego</t>
  </si>
  <si>
    <t xml:space="preserve">Środki ochrony układu oddechowego</t>
  </si>
  <si>
    <t xml:space="preserve">Maska pełnotwarzowa z aparatem wężowym świeżego powietrza</t>
  </si>
  <si>
    <t xml:space="preserve">Zagrożenia</t>
  </si>
  <si>
    <t xml:space="preserve">• Inhalacyjne pyłowe lub gazowe w zależności od zastosowanego elementu oczyszczającego</t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</si>
  <si>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maski pełnotwarzowej z aparatem wężowym świeżego powietrza</t>
    </r>
  </si>
  <si>
    <t xml:space="preserve">Typ NW</t>
  </si>
  <si>
    <t xml:space="preserve">miara
antropo­metryczna
y2, x1, x2, z1, z2, o1, o2
[cm]</t>
  </si>
  <si>
    <t xml:space="preserve">wymiar całkowity
Y2, X1, X2, Z1, Z2, O1,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</si>
  <si>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</si>
  <si>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</si>
  <si>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</si>
  <si>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</si>
  <si>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Y2 (dół)</t>
  </si>
  <si>
    <t xml:space="preserve">NW szerokości X1 (komplet)</t>
  </si>
  <si>
    <t xml:space="preserve">NW szerokości X2 (wizjer)</t>
  </si>
  <si>
    <t xml:space="preserve">NW głębokości Z1 (komplet)</t>
  </si>
  <si>
    <t xml:space="preserve">NW głębokości Z2 (wizjer)</t>
  </si>
  <si>
    <t xml:space="preserve">NW obwodu O1 (komplet)</t>
  </si>
  <si>
    <t xml:space="preserve">NW obwodu O2 (wizjer)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</si>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</sst>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569880</xdr:colOff>
      <xdr:row>7</xdr:row>
      <xdr:rowOff>120240</xdr:rowOff>
    </xdr:from>
    <xdr:to>
      <xdr:col>9</xdr:col>
      <xdr:colOff>168480</xdr:colOff>
      <xdr:row>7</xdr:row>
      <xdr:rowOff>1830240</xdr:rowOff>
    </xdr:to>
    <xdr:pic>
      <xdr:nvPicPr>
        <xdr:cNvPr id="0" name="Image 61" descr=""/>
        <xdr:cNvPicPr/>
      </xdr:nvPicPr>
      <xdr:blipFill>
        <a:blip r:embed="rId1"/>
        <a:stretch/>
      </xdr:blipFill>
      <xdr:spPr>
        <a:xfrm>
          <a:off x="3073680" y="4777920"/>
          <a:ext cx="4727520" cy="171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194400</xdr:colOff>
      <xdr:row>2</xdr:row>
      <xdr:rowOff>17280</xdr:rowOff>
    </xdr:from>
    <xdr:to>
      <xdr:col>5</xdr:col>
      <xdr:colOff>21960</xdr:colOff>
      <xdr:row>2</xdr:row>
      <xdr:rowOff>403920</xdr:rowOff>
    </xdr:to>
    <xdr:pic>
      <xdr:nvPicPr>
        <xdr:cNvPr id="1" name="Image 31" descr=""/>
        <xdr:cNvPicPr/>
      </xdr:nvPicPr>
      <xdr:blipFill>
        <a:blip r:embed="rId2"/>
        <a:stretch/>
      </xdr:blipFill>
      <xdr:spPr>
        <a:xfrm>
          <a:off x="41364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244080</xdr:colOff>
      <xdr:row>5</xdr:row>
      <xdr:rowOff>27360</xdr:rowOff>
    </xdr:from>
    <xdr:to>
      <xdr:col>2</xdr:col>
      <xdr:colOff>1816920</xdr:colOff>
      <xdr:row>5</xdr:row>
      <xdr:rowOff>2130480</xdr:rowOff>
    </xdr:to>
    <xdr:pic>
      <xdr:nvPicPr>
        <xdr:cNvPr id="2" name="Image 60" descr=""/>
        <xdr:cNvPicPr/>
      </xdr:nvPicPr>
      <xdr:blipFill>
        <a:blip r:embed="rId3"/>
        <a:stretch/>
      </xdr:blipFill>
      <xdr:spPr>
        <a:xfrm>
          <a:off x="662400" y="2172240"/>
          <a:ext cx="1572840" cy="210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22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9"/>
    <col collapsed="false" customWidth="true" hidden="false" outlineLevel="0" max="4" min="4" style="1" width="19.88"/>
    <col collapsed="false" customWidth="true" hidden="false" outlineLevel="0" max="10" min="5" style="1" width="10.58"/>
    <col collapsed="false" customWidth="true" hidden="false" outlineLevel="0" max="11" min="11" style="1" width="3.11"/>
    <col collapsed="false" customWidth="false" hidden="false" outlineLevel="0" max="1024" min="12" style="1" width="11.53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customFormat="fals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</row>
    <row r="5" customFormat="fals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22</v>
      </c>
      <c r="E13" s="32" t="n">
        <f aca="false">G13+$D13</f>
        <v>27</v>
      </c>
      <c r="F13" s="32" t="n">
        <f aca="false">H13+$D13</f>
        <v>29.5</v>
      </c>
      <c r="G13" s="32" t="n">
        <v>5</v>
      </c>
      <c r="H13" s="32" t="n">
        <v>7.5</v>
      </c>
      <c r="I13" s="32" t="n">
        <f aca="false">(($D13+G13)/$D13*100)-100</f>
        <v>22.7272727272727</v>
      </c>
      <c r="J13" s="32" t="n">
        <f aca="false">(($D13+H13)/$D13*100)-100</f>
        <v>34.0909090909091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16.6</v>
      </c>
      <c r="E14" s="36" t="n">
        <f aca="false">G14+$D14</f>
        <v>42</v>
      </c>
      <c r="F14" s="36" t="n">
        <f aca="false">H14+$D14</f>
        <v>44.9</v>
      </c>
      <c r="G14" s="36" t="n">
        <v>25.4</v>
      </c>
      <c r="H14" s="36" t="n">
        <v>28.3</v>
      </c>
      <c r="I14" s="36" t="n">
        <f aca="false">(($D14+G14)/$D14*100)-100</f>
        <v>153.012048192771</v>
      </c>
      <c r="J14" s="36" t="n">
        <f aca="false">(($D14+H14)/$D14*100)-100</f>
        <v>170.481927710843</v>
      </c>
      <c r="K14" s="11"/>
      <c r="L14" s="7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16.6</v>
      </c>
      <c r="E15" s="32" t="n">
        <f aca="false">G15+$D15</f>
        <v>20.4</v>
      </c>
      <c r="F15" s="32" t="n">
        <f aca="false">H15+$D15</f>
        <v>22</v>
      </c>
      <c r="G15" s="32" t="n">
        <v>3.8</v>
      </c>
      <c r="H15" s="32" t="n">
        <v>5.4</v>
      </c>
      <c r="I15" s="32" t="n">
        <f aca="false">(($D15+G15)/$D15*100)-100</f>
        <v>22.8915662650602</v>
      </c>
      <c r="J15" s="32" t="n">
        <f aca="false">(($D15+H15)/$D15*100)-100</f>
        <v>32.5301204819277</v>
      </c>
      <c r="K15" s="11"/>
      <c r="L15" s="7"/>
      <c r="N15" s="33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18.5</v>
      </c>
      <c r="E16" s="36" t="n">
        <f aca="false">G16+$D16</f>
        <v>32</v>
      </c>
      <c r="F16" s="36" t="n">
        <f aca="false">H16+$D16</f>
        <v>33.5</v>
      </c>
      <c r="G16" s="36" t="n">
        <v>13.5</v>
      </c>
      <c r="H16" s="36" t="n">
        <v>15</v>
      </c>
      <c r="I16" s="36" t="n">
        <f aca="false">(($D16+G16)/$D16*100)-100</f>
        <v>72.972972972973</v>
      </c>
      <c r="J16" s="36" t="n">
        <f aca="false">(($D16+H16)/$D16*100)-100</f>
        <v>81.0810810810811</v>
      </c>
      <c r="K16" s="11"/>
      <c r="L16" s="7"/>
    </row>
    <row r="17" customFormat="false" ht="44.25" hidden="false" customHeight="true" outlineLevel="0" collapsed="false">
      <c r="A17" s="3"/>
      <c r="B17" s="8"/>
      <c r="C17" s="30" t="s">
        <v>18</v>
      </c>
      <c r="D17" s="31" t="n">
        <v>18.5</v>
      </c>
      <c r="E17" s="32" t="n">
        <f aca="false">G17+$D17</f>
        <v>22.9</v>
      </c>
      <c r="F17" s="32" t="n">
        <f aca="false">H17+$D17</f>
        <v>24.3</v>
      </c>
      <c r="G17" s="32" t="n">
        <v>4.4</v>
      </c>
      <c r="H17" s="32" t="n">
        <v>5.8</v>
      </c>
      <c r="I17" s="32" t="n">
        <f aca="false">(($D17+G17)/$D17*100)-100</f>
        <v>23.7837837837838</v>
      </c>
      <c r="J17" s="32" t="n">
        <f aca="false">(($D17+H17)/$D17*100)-100</f>
        <v>31.3513513513514</v>
      </c>
      <c r="K17" s="11"/>
      <c r="L17" s="7"/>
    </row>
    <row r="18" customFormat="false" ht="44.25" hidden="false" customHeight="true" outlineLevel="0" collapsed="false">
      <c r="A18" s="3"/>
      <c r="B18" s="8"/>
      <c r="C18" s="34" t="s">
        <v>19</v>
      </c>
      <c r="D18" s="35" t="n">
        <v>58</v>
      </c>
      <c r="E18" s="36" t="n">
        <f aca="false">G18+$D18</f>
        <v>97</v>
      </c>
      <c r="F18" s="36" t="n">
        <f aca="false">H18+$D18</f>
        <v>102</v>
      </c>
      <c r="G18" s="36" t="n">
        <v>39</v>
      </c>
      <c r="H18" s="36" t="n">
        <v>44</v>
      </c>
      <c r="I18" s="36" t="n">
        <f aca="false">(($D18+G18)/$D18*100)-100</f>
        <v>67.2413793103448</v>
      </c>
      <c r="J18" s="36" t="n">
        <f aca="false">(($D18+H18)/$D18*100)-100</f>
        <v>75.8620689655172</v>
      </c>
      <c r="K18" s="11"/>
      <c r="L18" s="7"/>
    </row>
    <row r="19" customFormat="false" ht="44.25" hidden="false" customHeight="true" outlineLevel="0" collapsed="false">
      <c r="A19" s="3"/>
      <c r="B19" s="8"/>
      <c r="C19" s="30" t="s">
        <v>20</v>
      </c>
      <c r="D19" s="31" t="n">
        <v>58</v>
      </c>
      <c r="E19" s="32" t="n">
        <f aca="false">G19+$D19</f>
        <v>70.8</v>
      </c>
      <c r="F19" s="32" t="n">
        <f aca="false">H19+$D19</f>
        <v>76.3</v>
      </c>
      <c r="G19" s="32" t="n">
        <v>12.8</v>
      </c>
      <c r="H19" s="32" t="n">
        <v>18.3</v>
      </c>
      <c r="I19" s="32" t="n">
        <f aca="false">(($D19+G19)/$D19*100)-100</f>
        <v>22.0689655172414</v>
      </c>
      <c r="J19" s="32" t="n">
        <f aca="false">(($D19+H19)/$D19*100)-100</f>
        <v>31.551724137931</v>
      </c>
      <c r="K19" s="11"/>
      <c r="L19" s="7"/>
    </row>
    <row r="20" customFormat="false" ht="12.8" hidden="false" customHeight="false" outlineLevel="0" collapsed="false">
      <c r="A20" s="3"/>
      <c r="B20" s="37"/>
      <c r="C20" s="38"/>
      <c r="D20" s="38"/>
      <c r="E20" s="38"/>
      <c r="F20" s="38"/>
      <c r="G20" s="38"/>
      <c r="H20" s="38"/>
      <c r="I20" s="38"/>
      <c r="J20" s="38"/>
      <c r="K20" s="39"/>
      <c r="L20" s="7"/>
    </row>
    <row r="21" customFormat="false" ht="12.8" hidden="false" customHeight="false" outlineLevel="0" collapsed="false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customFormat="false" ht="82.1" hidden="false" customHeight="true" outlineLevel="0" collapsed="false">
      <c r="C22" s="41" t="s">
        <v>21</v>
      </c>
      <c r="D22" s="41"/>
      <c r="E22" s="41"/>
      <c r="F22" s="41"/>
      <c r="G22" s="41"/>
      <c r="H22" s="41"/>
      <c r="I22" s="41"/>
      <c r="J22" s="41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22:J22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LibreOffice/7.5.1.2$MacOSX_X86_64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2023-03-22T23:00:27Z</dcterms:modified>
  <cp:revision>1</cp:revision>
  <dc:subject/>
  <dc:title/>
</cp:coreProperties>
</file>