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buwie_klas_II_pilarz_model_D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<sst xmlns="http://schemas.openxmlformats.org/spreadsheetml/2006/main" count="30" uniqueCount="18">
  <si>
    <t xml:space="preserve">Naddatki wymiarowe wynikające ze stosowania obuwia o właściwościach ochronnych</t>
  </si>
  <si>
    <t xml:space="preserve">Model</t>
  </si>
  <si>
    <t xml:space="preserve">Lp.</t>
  </si>
  <si>
    <t xml:space="preserve"> KLASYFIKACJA II  - całogumowe</t>
  </si>
  <si>
    <t xml:space="preserve">NW do wysokości (w pięcie) Y1 </t>
  </si>
  <si>
    <t xml:space="preserve">NW do wysokości (w palcach) Y2 </t>
  </si>
  <si>
    <t xml:space="preserve">NW do długości Z1</t>
  </si>
  <si>
    <t xml:space="preserve">NW do szerokości X1</t>
  </si>
  <si>
    <t xml:space="preserve">NW do obwodu O1</t>
  </si>
  <si>
    <t xml:space="preserve">Wymiar antropom.</t>
  </si>
  <si>
    <t xml:space="preserve">Wymiar obuwia</t>
  </si>
  <si>
    <t xml:space="preserve">NW</t>
  </si>
  <si>
    <t xml:space="preserve">Obuwie ochronne dla strażaków. 
Model D - but do kolan</t>
  </si>
  <si>
    <t xml:space="preserve">Obuwie ochronne dla pilarzy. 
Model D - but do kolan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</si>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</sst>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 val="true"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4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523437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17" min="2" style="1" width="8.27"/>
    <col collapsed="false" customWidth="false" hidden="false" outlineLevel="0" max="1024" min="18" style="1" width="8.6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customFormat="false" ht="28.55" hidden="false" customHeight="true" outlineLevel="0" collapsed="false">
      <c r="A2" s="2" t="s">
        <v>1</v>
      </c>
      <c r="B2" s="4" t="s">
        <v>2</v>
      </c>
      <c r="C2" s="5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customFormat="false" ht="28.55" hidden="false" customHeight="true" outlineLevel="0" collapsed="false">
      <c r="A3" s="2"/>
      <c r="B3" s="4"/>
      <c r="C3" s="5" t="s">
        <v>4</v>
      </c>
      <c r="D3" s="5"/>
      <c r="E3" s="5"/>
      <c r="F3" s="5" t="s">
        <v>5</v>
      </c>
      <c r="G3" s="5"/>
      <c r="H3" s="5"/>
      <c r="I3" s="6" t="s">
        <v>6</v>
      </c>
      <c r="J3" s="6"/>
      <c r="K3" s="6"/>
      <c r="L3" s="6" t="s">
        <v>7</v>
      </c>
      <c r="M3" s="6"/>
      <c r="N3" s="6"/>
      <c r="O3" s="6" t="s">
        <v>8</v>
      </c>
      <c r="P3" s="6"/>
      <c r="Q3" s="6"/>
    </row>
    <row r="4" customFormat="false" ht="28.55" hidden="false" customHeight="true" outlineLevel="0" collapsed="false">
      <c r="A4" s="2"/>
      <c r="B4" s="4"/>
      <c r="C4" s="5" t="s">
        <v>9</v>
      </c>
      <c r="D4" s="5" t="s">
        <v>10</v>
      </c>
      <c r="E4" s="7" t="s">
        <v>11</v>
      </c>
      <c r="F4" s="5" t="s">
        <v>9</v>
      </c>
      <c r="G4" s="5" t="s">
        <v>10</v>
      </c>
      <c r="H4" s="8" t="s">
        <v>11</v>
      </c>
      <c r="I4" s="5" t="s">
        <v>9</v>
      </c>
      <c r="J4" s="5" t="s">
        <v>10</v>
      </c>
      <c r="K4" s="9" t="s">
        <v>11</v>
      </c>
      <c r="L4" s="5" t="s">
        <v>9</v>
      </c>
      <c r="M4" s="5" t="s">
        <v>10</v>
      </c>
      <c r="N4" s="9" t="s">
        <v>11</v>
      </c>
      <c r="O4" s="5" t="s">
        <v>9</v>
      </c>
      <c r="P4" s="5" t="s">
        <v>10</v>
      </c>
      <c r="Q4" s="8" t="s">
        <v>11</v>
      </c>
    </row>
    <row r="5" customFormat="false" ht="17.85" hidden="false" customHeight="true" outlineLevel="0" collapsed="false">
      <c r="A5" s="10" t="s">
        <v>12</v>
      </c>
      <c r="B5" s="11" t="n">
        <v>1</v>
      </c>
      <c r="C5" s="12" t="n">
        <v>168.6</v>
      </c>
      <c r="D5" s="13" t="n">
        <v>172.8</v>
      </c>
      <c r="E5" s="14" t="n">
        <f aca="false">D5-C5</f>
        <v>4.20000000000002</v>
      </c>
      <c r="F5" s="15" t="n">
        <v>3.2</v>
      </c>
      <c r="G5" s="16" t="n">
        <v>6.2</v>
      </c>
      <c r="H5" s="14" t="n">
        <f aca="false">G5-F5</f>
        <v>3</v>
      </c>
      <c r="I5" s="12" t="n">
        <v>27.6</v>
      </c>
      <c r="J5" s="13" t="n">
        <v>30.8</v>
      </c>
      <c r="K5" s="14" t="n">
        <f aca="false">J5-I5</f>
        <v>3.2</v>
      </c>
      <c r="L5" s="15" t="n">
        <v>9.2</v>
      </c>
      <c r="M5" s="16" t="n">
        <v>10.9</v>
      </c>
      <c r="N5" s="14" t="n">
        <f aca="false">M5-L5</f>
        <v>1.7</v>
      </c>
      <c r="O5" s="16" t="n">
        <v>25</v>
      </c>
      <c r="P5" s="16" t="n">
        <v>32</v>
      </c>
      <c r="Q5" s="17" t="n">
        <f aca="false">P5-O5</f>
        <v>7</v>
      </c>
    </row>
    <row r="6" customFormat="false" ht="17.85" hidden="false" customHeight="true" outlineLevel="0" collapsed="false">
      <c r="A6" s="18" t="s">
        <v>13</v>
      </c>
      <c r="B6" s="11" t="n">
        <v>1</v>
      </c>
      <c r="C6" s="16" t="n">
        <v>178</v>
      </c>
      <c r="D6" s="16" t="n">
        <v>182.1</v>
      </c>
      <c r="E6" s="14" t="n">
        <f aca="false">D6-C6</f>
        <v>4.09999999999999</v>
      </c>
      <c r="F6" s="16" t="n">
        <v>3.5</v>
      </c>
      <c r="G6" s="16" t="n">
        <v>7</v>
      </c>
      <c r="H6" s="14" t="n">
        <f aca="false">G6-F6</f>
        <v>3.5</v>
      </c>
      <c r="I6" s="16" t="n">
        <v>29</v>
      </c>
      <c r="J6" s="16" t="n">
        <v>31.8</v>
      </c>
      <c r="K6" s="14" t="n">
        <f aca="false">J6-I6</f>
        <v>2.8</v>
      </c>
      <c r="L6" s="16" t="n">
        <v>10</v>
      </c>
      <c r="M6" s="16" t="n">
        <v>12.1</v>
      </c>
      <c r="N6" s="14" t="n">
        <f aca="false">M6-L6</f>
        <v>2.1</v>
      </c>
      <c r="O6" s="16" t="n">
        <v>22</v>
      </c>
      <c r="P6" s="16" t="n">
        <v>30.8</v>
      </c>
      <c r="Q6" s="17" t="n">
        <f aca="false">P6-O6</f>
        <v>8.8</v>
      </c>
    </row>
    <row r="7" customFormat="false" ht="17.85" hidden="false" customHeight="true" outlineLevel="0" collapsed="false">
      <c r="A7" s="18"/>
      <c r="B7" s="19" t="n">
        <v>2</v>
      </c>
      <c r="C7" s="16" t="n">
        <v>178</v>
      </c>
      <c r="D7" s="16" t="n">
        <v>182.4</v>
      </c>
      <c r="E7" s="14" t="n">
        <f aca="false">D7-C7</f>
        <v>4.40000000000001</v>
      </c>
      <c r="F7" s="16" t="n">
        <v>3.5</v>
      </c>
      <c r="G7" s="16" t="n">
        <v>6.5</v>
      </c>
      <c r="H7" s="14" t="n">
        <f aca="false">G7-F7</f>
        <v>3</v>
      </c>
      <c r="I7" s="16" t="n">
        <v>29</v>
      </c>
      <c r="J7" s="16" t="n">
        <v>32.5</v>
      </c>
      <c r="K7" s="14" t="n">
        <f aca="false">J7-I7</f>
        <v>3.5</v>
      </c>
      <c r="L7" s="16" t="n">
        <v>10</v>
      </c>
      <c r="M7" s="16" t="n">
        <v>11.8</v>
      </c>
      <c r="N7" s="14" t="n">
        <f aca="false">M7-L7</f>
        <v>1.8</v>
      </c>
      <c r="O7" s="16" t="n">
        <v>22</v>
      </c>
      <c r="P7" s="16" t="n">
        <v>31</v>
      </c>
      <c r="Q7" s="17" t="n">
        <f aca="false">P7-O7</f>
        <v>9</v>
      </c>
    </row>
    <row r="8" customFormat="false" ht="17.85" hidden="false" customHeight="true" outlineLevel="0" collapsed="false">
      <c r="A8" s="18"/>
      <c r="B8" s="11" t="n">
        <v>3</v>
      </c>
      <c r="C8" s="16" t="n">
        <v>178</v>
      </c>
      <c r="D8" s="16" t="n">
        <v>182</v>
      </c>
      <c r="E8" s="14" t="n">
        <f aca="false">D8-C8</f>
        <v>4</v>
      </c>
      <c r="F8" s="16" t="n">
        <v>3.5</v>
      </c>
      <c r="G8" s="16" t="n">
        <v>6.5</v>
      </c>
      <c r="H8" s="14" t="n">
        <f aca="false">G8-F8</f>
        <v>3</v>
      </c>
      <c r="I8" s="16" t="n">
        <v>29</v>
      </c>
      <c r="J8" s="16" t="n">
        <v>32.5</v>
      </c>
      <c r="K8" s="14" t="n">
        <f aca="false">J8-I8</f>
        <v>3.5</v>
      </c>
      <c r="L8" s="16" t="n">
        <v>10</v>
      </c>
      <c r="M8" s="16" t="n">
        <v>11.5</v>
      </c>
      <c r="N8" s="14" t="n">
        <f aca="false">M8-L8</f>
        <v>1.5</v>
      </c>
      <c r="O8" s="16" t="n">
        <v>22</v>
      </c>
      <c r="P8" s="16" t="n">
        <v>31.5</v>
      </c>
      <c r="Q8" s="17" t="n">
        <f aca="false">P8-O8</f>
        <v>9.5</v>
      </c>
    </row>
    <row r="9" customFormat="false" ht="17.85" hidden="false" customHeight="true" outlineLevel="0" collapsed="false">
      <c r="A9" s="18"/>
      <c r="B9" s="11" t="n">
        <v>4</v>
      </c>
      <c r="C9" s="16" t="n">
        <v>178</v>
      </c>
      <c r="D9" s="16" t="n">
        <v>182.2</v>
      </c>
      <c r="E9" s="14" t="n">
        <f aca="false">D9-C9</f>
        <v>4.19999999999999</v>
      </c>
      <c r="F9" s="16" t="n">
        <v>3.5</v>
      </c>
      <c r="G9" s="16" t="n">
        <v>6.8</v>
      </c>
      <c r="H9" s="14" t="n">
        <f aca="false">G9-F9</f>
        <v>3.3</v>
      </c>
      <c r="I9" s="16" t="n">
        <v>29</v>
      </c>
      <c r="J9" s="16" t="n">
        <v>32</v>
      </c>
      <c r="K9" s="14" t="n">
        <f aca="false">J9-I9</f>
        <v>3</v>
      </c>
      <c r="L9" s="16" t="n">
        <v>10</v>
      </c>
      <c r="M9" s="16" t="n">
        <v>11.8</v>
      </c>
      <c r="N9" s="14" t="n">
        <f aca="false">M9-L9</f>
        <v>1.8</v>
      </c>
      <c r="O9" s="16" t="n">
        <v>22</v>
      </c>
      <c r="P9" s="16" t="n">
        <v>31</v>
      </c>
      <c r="Q9" s="17" t="n">
        <f aca="false">P9-O9</f>
        <v>9</v>
      </c>
    </row>
    <row r="10" customFormat="false" ht="17.85" hidden="false" customHeight="true" outlineLevel="0" collapsed="false">
      <c r="A10" s="18"/>
      <c r="B10" s="11" t="n">
        <v>5</v>
      </c>
      <c r="C10" s="16" t="n">
        <v>178</v>
      </c>
      <c r="D10" s="16" t="n">
        <v>181.6</v>
      </c>
      <c r="E10" s="14" t="n">
        <f aca="false">D10-C10</f>
        <v>3.59999999999999</v>
      </c>
      <c r="F10" s="16" t="n">
        <v>3.5</v>
      </c>
      <c r="G10" s="16" t="n">
        <v>7</v>
      </c>
      <c r="H10" s="14" t="n">
        <f aca="false">G10-F10</f>
        <v>3.5</v>
      </c>
      <c r="I10" s="16" t="n">
        <v>29</v>
      </c>
      <c r="J10" s="16" t="n">
        <v>32</v>
      </c>
      <c r="K10" s="14" t="n">
        <f aca="false">J10-I10</f>
        <v>3</v>
      </c>
      <c r="L10" s="16" t="n">
        <v>10</v>
      </c>
      <c r="M10" s="16" t="n">
        <v>11.6</v>
      </c>
      <c r="N10" s="14" t="n">
        <f aca="false">M10-L10</f>
        <v>1.6</v>
      </c>
      <c r="O10" s="16" t="n">
        <v>22</v>
      </c>
      <c r="P10" s="16" t="n">
        <v>31.2</v>
      </c>
      <c r="Q10" s="17" t="n">
        <f aca="false">P10-O10</f>
        <v>9.2</v>
      </c>
    </row>
    <row r="11" customFormat="false" ht="17.85" hidden="false" customHeight="true" outlineLevel="0" collapsed="false">
      <c r="A11" s="18"/>
      <c r="B11" s="20" t="s">
        <v>14</v>
      </c>
      <c r="C11" s="21"/>
      <c r="D11" s="22"/>
      <c r="E11" s="23" t="n">
        <f aca="false">MIN(E6:E10)</f>
        <v>3.59999999999999</v>
      </c>
      <c r="F11" s="22"/>
      <c r="G11" s="22"/>
      <c r="H11" s="23" t="n">
        <f aca="false">MIN(H6:H10)</f>
        <v>3</v>
      </c>
      <c r="I11" s="22"/>
      <c r="J11" s="22"/>
      <c r="K11" s="23" t="n">
        <f aca="false">MIN(K6:K10)</f>
        <v>2.8</v>
      </c>
      <c r="L11" s="24"/>
      <c r="M11" s="24"/>
      <c r="N11" s="23" t="n">
        <f aca="false">MIN(N6:N10)</f>
        <v>1.5</v>
      </c>
      <c r="O11" s="24"/>
      <c r="P11" s="24"/>
      <c r="Q11" s="25" t="n">
        <f aca="false">MIN(Q6:Q10)</f>
        <v>8.8</v>
      </c>
    </row>
    <row r="12" customFormat="false" ht="17.85" hidden="false" customHeight="true" outlineLevel="0" collapsed="false">
      <c r="A12" s="18"/>
      <c r="B12" s="20" t="s">
        <v>15</v>
      </c>
      <c r="C12" s="16"/>
      <c r="D12" s="16"/>
      <c r="E12" s="14" t="n">
        <f aca="false">MAX(E6:E10)</f>
        <v>4.40000000000001</v>
      </c>
      <c r="F12" s="16"/>
      <c r="G12" s="16"/>
      <c r="H12" s="14" t="n">
        <f aca="false">MAX(H6:H10)</f>
        <v>3.5</v>
      </c>
      <c r="I12" s="16"/>
      <c r="J12" s="16"/>
      <c r="K12" s="14" t="n">
        <f aca="false">MAX(K6:K10)</f>
        <v>3.5</v>
      </c>
      <c r="L12" s="16"/>
      <c r="M12" s="16"/>
      <c r="N12" s="14" t="n">
        <f aca="false">MAX(N6:N10)</f>
        <v>2.1</v>
      </c>
      <c r="O12" s="16"/>
      <c r="P12" s="16"/>
      <c r="Q12" s="17" t="n">
        <f aca="false">MAX(Q6:Q10)</f>
        <v>9.5</v>
      </c>
    </row>
    <row r="13" customFormat="false" ht="17.85" hidden="false" customHeight="true" outlineLevel="0" collapsed="false">
      <c r="A13" s="18"/>
      <c r="B13" s="20" t="s">
        <v>16</v>
      </c>
      <c r="C13" s="16"/>
      <c r="D13" s="16"/>
      <c r="E13" s="14" t="n">
        <f aca="false">AVERAGE(E6:E10)</f>
        <v>4.06</v>
      </c>
      <c r="F13" s="16"/>
      <c r="G13" s="16"/>
      <c r="H13" s="14" t="n">
        <f aca="false">AVERAGE(H6:H10)</f>
        <v>3.26</v>
      </c>
      <c r="I13" s="16"/>
      <c r="J13" s="16"/>
      <c r="K13" s="14" t="n">
        <f aca="false">AVERAGE(K6:K10)</f>
        <v>3.16</v>
      </c>
      <c r="L13" s="16"/>
      <c r="M13" s="16"/>
      <c r="N13" s="14" t="n">
        <f aca="false">AVERAGE(N6:N10)</f>
        <v>1.76</v>
      </c>
      <c r="O13" s="16"/>
      <c r="P13" s="16"/>
      <c r="Q13" s="17" t="n">
        <f aca="false">AVERAGE(Q6:Q10)</f>
        <v>9.1</v>
      </c>
    </row>
    <row r="14" customFormat="false" ht="17.85" hidden="false" customHeight="true" outlineLevel="0" collapsed="false">
      <c r="A14" s="18"/>
      <c r="B14" s="20" t="s">
        <v>17</v>
      </c>
      <c r="C14" s="26"/>
      <c r="D14" s="26"/>
      <c r="E14" s="27" t="n">
        <f aca="false">STDEV(E6:E10)</f>
        <v>0.296647939483829</v>
      </c>
      <c r="F14" s="26"/>
      <c r="G14" s="26"/>
      <c r="H14" s="27" t="n">
        <f aca="false">STDEV(H6:H10)</f>
        <v>0.250998007960223</v>
      </c>
      <c r="I14" s="26"/>
      <c r="J14" s="26"/>
      <c r="K14" s="27" t="n">
        <f aca="false">STDEV(K6:K10)</f>
        <v>0.320936130717624</v>
      </c>
      <c r="L14" s="26"/>
      <c r="M14" s="26"/>
      <c r="N14" s="27" t="n">
        <f aca="false">STDEV(N6:N10)</f>
        <v>0.230217288664427</v>
      </c>
      <c r="O14" s="26"/>
      <c r="P14" s="26"/>
      <c r="Q14" s="28" t="n">
        <f aca="false">STDEV(Q6:Q10)</f>
        <v>0.264575131106459</v>
      </c>
    </row>
  </sheetData>
  <mergeCells count="10">
    <mergeCell ref="B1:Q1"/>
    <mergeCell ref="A2:A4"/>
    <mergeCell ref="B2:B4"/>
    <mergeCell ref="C2:Q2"/>
    <mergeCell ref="C3:E3"/>
    <mergeCell ref="F3:H3"/>
    <mergeCell ref="I3:K3"/>
    <mergeCell ref="L3:N3"/>
    <mergeCell ref="O3:Q3"/>
    <mergeCell ref="A6:A1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2022-11-15T02:41:12Z</dcterms:modified>
  <cp:revision>1</cp:revision>
  <dc:subject/>
  <dc:title/>
</cp:coreProperties>
</file>